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195" windowHeight="3915" activeTab="0"/>
  </bookViews>
  <sheets>
    <sheet name="výhled MČ do r.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<sst xmlns="http://schemas.openxmlformats.org/spreadsheetml/2006/main" count="36" uniqueCount="36">
  <si>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</si>
  <si>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</si>
  <si>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</si>
  <si>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</si>
  <si>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</si>
  <si>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</si>
  <si>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</si>
  <si>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</si>
  <si>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</si>
  <si>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</si>
  <si>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RV 2016</t>
  </si>
  <si>
    <t>RV 2017</t>
  </si>
  <si>
    <t>RV 2018</t>
  </si>
  <si>
    <t>Přijaté  transfery (po konsolidaci) -třída 4</t>
  </si>
  <si>
    <t>RV 2019</t>
  </si>
  <si>
    <t>Skut. 2012/*</t>
  </si>
  <si>
    <t>Tvorba rezervy na dluhovou službu /**</t>
  </si>
  <si>
    <t>Skut.2011/*</t>
  </si>
  <si>
    <t>Skut. 2013/*</t>
  </si>
  <si>
    <t>RV 2020</t>
  </si>
  <si>
    <t>Úhrada dlouhodobých fin. závazků - pol. 5347</t>
  </si>
  <si>
    <t>Úhrada dlouhodobých fin. závazků - pol. 8xxx</t>
  </si>
  <si>
    <t>Skut. 2014/*</t>
  </si>
  <si>
    <t>Očekávaná skut. 2015</t>
  </si>
  <si>
    <t>RV 2021</t>
  </si>
  <si>
    <t>v tis. Kč</t>
  </si>
  <si>
    <t>/*údaje ze sestavy bilance k 31.12. daného roku /sloupec skutečnost/</t>
  </si>
  <si>
    <t>/** vyplní  pouze ty MČ, které si tvoří rezervy na splácení  dlouhodobých úvěrů a půjček</t>
  </si>
  <si>
    <t>Kontaktní osoba:</t>
  </si>
  <si>
    <t>tel:</t>
  </si>
  <si>
    <t>e-mail</t>
  </si>
  <si>
    <t>Rozpočtový výhled MČ Praha - . . . . . . . . . .   byl schválen usnesením ZMČ č.      . . . . . . .    ze dne    . . . . . . . . . .</t>
  </si>
  <si>
    <t xml:space="preserve">z toho ve SR : FVz z rozpočtu vlastního HMP </t>
  </si>
  <si>
    <t xml:space="preserve">                         příspěvek na výkon státní správy </t>
  </si>
  <si>
    <t>Rozpočtový výhled MČ Praha -  Březiněves do r. 2021</t>
  </si>
  <si>
    <t>michaela.koukolickova@brezineves.cz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</si>
</sst>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16" xfId="0" applyFont="1" applyBorder="1" applyAlignment="1">
      <alignment/>
    </xf>
    <xf numFmtId="3" fontId="1" fillId="33" borderId="2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5" fillId="33" borderId="10" xfId="0" applyNumberFormat="1" applyFont="1" applyFill="1" applyBorder="1" applyAlignment="1">
      <alignment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30" fillId="0" borderId="23" xfId="36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koukolickova@brezineves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zoomScalePageLayoutView="0" workbookViewId="0" topLeftCell="A1">
      <selection activeCell="B36" sqref="B35:D36"/>
    </sheetView>
  </sheetViews>
  <sheetFormatPr defaultColWidth="9.00390625" defaultRowHeight="12.75"/>
  <cols>
    <col min="1" max="1" width="38.125" style="0" customWidth="1"/>
    <col min="2" max="2" width="12.00390625" style="0" customWidth="1"/>
    <col min="3" max="4" width="12.125" style="0" customWidth="1"/>
    <col min="5" max="5" width="11.375" style="0" customWidth="1"/>
    <col min="6" max="6" width="12.125" style="0" customWidth="1"/>
    <col min="7" max="8" width="11.375" style="0" customWidth="1"/>
    <col min="9" max="9" width="11.625" style="0" customWidth="1"/>
    <col min="10" max="10" width="12.00390625" style="0" customWidth="1"/>
    <col min="11" max="11" width="12.375" style="0" customWidth="1"/>
    <col min="12" max="12" width="11.125" style="0" customWidth="1"/>
  </cols>
  <sheetData>
    <row r="3" ht="15.75">
      <c r="A3" s="29" t="s">
        <v>34</v>
      </c>
    </row>
    <row r="4" s="47" customFormat="1" ht="13.5" thickBot="1">
      <c r="L4" s="47" t="s">
        <v>25</v>
      </c>
    </row>
    <row r="5" spans="1:12" ht="36.75" customHeight="1" thickBot="1">
      <c r="A5" s="6" t="s">
        <v>0</v>
      </c>
      <c r="B5" s="13" t="s">
        <v>17</v>
      </c>
      <c r="C5" s="14" t="s">
        <v>15</v>
      </c>
      <c r="D5" s="14" t="s">
        <v>18</v>
      </c>
      <c r="E5" s="14" t="s">
        <v>22</v>
      </c>
      <c r="F5" s="49" t="s">
        <v>23</v>
      </c>
      <c r="G5" s="49" t="s">
        <v>10</v>
      </c>
      <c r="H5" s="49" t="s">
        <v>11</v>
      </c>
      <c r="I5" s="49" t="s">
        <v>12</v>
      </c>
      <c r="J5" s="49" t="s">
        <v>14</v>
      </c>
      <c r="K5" s="49" t="s">
        <v>19</v>
      </c>
      <c r="L5" s="50" t="s">
        <v>24</v>
      </c>
    </row>
    <row r="6" spans="1:12" ht="12.75">
      <c r="A6" s="7"/>
      <c r="B6" s="16"/>
      <c r="C6" s="15"/>
      <c r="D6" s="15"/>
      <c r="E6" s="15"/>
      <c r="F6" s="4"/>
      <c r="G6" s="4"/>
      <c r="H6" s="4"/>
      <c r="I6" s="4"/>
      <c r="J6" s="4"/>
      <c r="K6" s="4"/>
      <c r="L6" s="10"/>
    </row>
    <row r="7" spans="1:12" ht="12.75">
      <c r="A7" s="3" t="s">
        <v>6</v>
      </c>
      <c r="B7" s="17">
        <v>1525</v>
      </c>
      <c r="C7" s="17">
        <v>1674</v>
      </c>
      <c r="D7" s="17">
        <v>2323</v>
      </c>
      <c r="E7" s="17">
        <v>1526</v>
      </c>
      <c r="F7" s="42">
        <v>1515</v>
      </c>
      <c r="G7" s="42">
        <v>1505</v>
      </c>
      <c r="H7" s="42">
        <v>1552</v>
      </c>
      <c r="I7" s="42">
        <v>1582</v>
      </c>
      <c r="J7" s="42">
        <v>1610</v>
      </c>
      <c r="K7" s="42">
        <v>1637</v>
      </c>
      <c r="L7" s="44">
        <v>1649</v>
      </c>
    </row>
    <row r="8" spans="1:12" ht="12.75">
      <c r="A8" s="3" t="s">
        <v>7</v>
      </c>
      <c r="B8" s="17">
        <v>2091</v>
      </c>
      <c r="C8" s="17">
        <v>1063</v>
      </c>
      <c r="D8" s="17">
        <v>998</v>
      </c>
      <c r="E8" s="17">
        <v>906</v>
      </c>
      <c r="F8" s="42">
        <v>1261</v>
      </c>
      <c r="G8" s="42">
        <v>1030</v>
      </c>
      <c r="H8" s="42">
        <v>1030</v>
      </c>
      <c r="I8" s="42">
        <v>1030</v>
      </c>
      <c r="J8" s="42">
        <v>1030</v>
      </c>
      <c r="K8" s="42">
        <v>1032</v>
      </c>
      <c r="L8" s="44">
        <v>1030</v>
      </c>
    </row>
    <row r="9" spans="1:12" ht="12.75">
      <c r="A9" s="8" t="s">
        <v>8</v>
      </c>
      <c r="B9" s="17">
        <v>0</v>
      </c>
      <c r="C9" s="17">
        <v>0</v>
      </c>
      <c r="D9" s="17"/>
      <c r="E9" s="17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4">
        <v>0</v>
      </c>
    </row>
    <row r="10" spans="1:12" ht="13.5" thickBot="1">
      <c r="A10" s="9" t="s">
        <v>2</v>
      </c>
      <c r="B10" s="18">
        <f>SUM(B7:B9)</f>
        <v>3616</v>
      </c>
      <c r="C10" s="18">
        <f>SUM(C7:C9)</f>
        <v>2737</v>
      </c>
      <c r="D10" s="18">
        <f>SUM(D7:D9)</f>
        <v>3321</v>
      </c>
      <c r="E10" s="18">
        <f aca="true" t="shared" si="0" ref="E10:L10">SUM(E7:E9)</f>
        <v>2432</v>
      </c>
      <c r="F10" s="1">
        <f t="shared" si="0"/>
        <v>2776</v>
      </c>
      <c r="G10" s="1">
        <f t="shared" si="0"/>
        <v>2535</v>
      </c>
      <c r="H10" s="1">
        <f t="shared" si="0"/>
        <v>2582</v>
      </c>
      <c r="I10" s="1">
        <f t="shared" si="0"/>
        <v>2612</v>
      </c>
      <c r="J10" s="1">
        <f t="shared" si="0"/>
        <v>2640</v>
      </c>
      <c r="K10" s="1">
        <f t="shared" si="0"/>
        <v>2669</v>
      </c>
      <c r="L10" s="12">
        <f t="shared" si="0"/>
        <v>2679</v>
      </c>
    </row>
    <row r="11" spans="1:12" ht="12.75">
      <c r="A11" s="7"/>
      <c r="B11" s="20"/>
      <c r="C11" s="19"/>
      <c r="D11" s="19"/>
      <c r="E11" s="19"/>
      <c r="F11" s="5"/>
      <c r="G11" s="5"/>
      <c r="H11" s="5"/>
      <c r="I11" s="5"/>
      <c r="J11" s="5"/>
      <c r="K11" s="5"/>
      <c r="L11" s="11"/>
    </row>
    <row r="12" spans="1:12" ht="12.75">
      <c r="A12" s="8" t="s">
        <v>13</v>
      </c>
      <c r="B12" s="17">
        <v>30099</v>
      </c>
      <c r="C12" s="17">
        <v>9638</v>
      </c>
      <c r="D12" s="17">
        <v>10091</v>
      </c>
      <c r="E12" s="17">
        <v>19942</v>
      </c>
      <c r="F12" s="42">
        <v>48541</v>
      </c>
      <c r="G12" s="42">
        <v>12312</v>
      </c>
      <c r="H12" s="42">
        <v>12317</v>
      </c>
      <c r="I12" s="42">
        <v>6507</v>
      </c>
      <c r="J12" s="42">
        <v>6507</v>
      </c>
      <c r="K12" s="42">
        <v>6513</v>
      </c>
      <c r="L12" s="44">
        <v>6519</v>
      </c>
    </row>
    <row r="13" spans="1:12" ht="12.75">
      <c r="A13" s="30" t="s">
        <v>32</v>
      </c>
      <c r="B13" s="17"/>
      <c r="C13" s="17"/>
      <c r="D13" s="17"/>
      <c r="E13" s="17"/>
      <c r="F13" s="42"/>
      <c r="G13" s="42"/>
      <c r="H13" s="42"/>
      <c r="I13" s="42"/>
      <c r="J13" s="42"/>
      <c r="K13" s="42"/>
      <c r="L13" s="44"/>
    </row>
    <row r="14" spans="1:12" ht="12.75">
      <c r="A14" s="30" t="s">
        <v>33</v>
      </c>
      <c r="B14" s="17"/>
      <c r="C14" s="17"/>
      <c r="D14" s="17"/>
      <c r="E14" s="17"/>
      <c r="F14" s="42"/>
      <c r="G14" s="42"/>
      <c r="H14" s="42"/>
      <c r="I14" s="42"/>
      <c r="J14" s="42"/>
      <c r="K14" s="42"/>
      <c r="L14" s="44"/>
    </row>
    <row r="15" spans="1:12" ht="13.5" thickBot="1">
      <c r="A15" s="9" t="s">
        <v>3</v>
      </c>
      <c r="B15" s="18">
        <f>B10+B12</f>
        <v>33715</v>
      </c>
      <c r="C15" s="18">
        <f>C10+C12</f>
        <v>12375</v>
      </c>
      <c r="D15" s="18">
        <f>D10+D12</f>
        <v>13412</v>
      </c>
      <c r="E15" s="18">
        <f aca="true" t="shared" si="1" ref="E15:L15">E10+E12</f>
        <v>22374</v>
      </c>
      <c r="F15" s="1">
        <f t="shared" si="1"/>
        <v>51317</v>
      </c>
      <c r="G15" s="1">
        <f t="shared" si="1"/>
        <v>14847</v>
      </c>
      <c r="H15" s="1">
        <f t="shared" si="1"/>
        <v>14899</v>
      </c>
      <c r="I15" s="1">
        <f t="shared" si="1"/>
        <v>9119</v>
      </c>
      <c r="J15" s="1">
        <f t="shared" si="1"/>
        <v>9147</v>
      </c>
      <c r="K15" s="1">
        <f t="shared" si="1"/>
        <v>9182</v>
      </c>
      <c r="L15" s="12">
        <f t="shared" si="1"/>
        <v>9198</v>
      </c>
    </row>
    <row r="16" spans="1:12" ht="12.75">
      <c r="A16" s="33"/>
      <c r="B16" s="34"/>
      <c r="C16" s="23"/>
      <c r="D16" s="23"/>
      <c r="E16" s="23"/>
      <c r="F16" s="35"/>
      <c r="G16" s="35"/>
      <c r="H16" s="35"/>
      <c r="I16" s="35"/>
      <c r="J16" s="35"/>
      <c r="K16" s="35"/>
      <c r="L16" s="36"/>
    </row>
    <row r="17" spans="1:12" ht="12.75">
      <c r="A17" s="3" t="s">
        <v>9</v>
      </c>
      <c r="B17" s="21">
        <v>9892</v>
      </c>
      <c r="C17" s="21">
        <v>12021</v>
      </c>
      <c r="D17" s="21">
        <v>10232</v>
      </c>
      <c r="E17" s="21">
        <v>9773</v>
      </c>
      <c r="F17" s="43">
        <v>14184</v>
      </c>
      <c r="G17" s="43">
        <v>13547</v>
      </c>
      <c r="H17" s="43">
        <v>14149</v>
      </c>
      <c r="I17" s="43">
        <v>8669</v>
      </c>
      <c r="J17" s="43">
        <v>8697</v>
      </c>
      <c r="K17" s="43">
        <v>8732</v>
      </c>
      <c r="L17" s="45">
        <v>8748</v>
      </c>
    </row>
    <row r="18" spans="1:12" ht="12.75">
      <c r="A18" s="3" t="s">
        <v>1</v>
      </c>
      <c r="B18" s="21">
        <v>19466</v>
      </c>
      <c r="C18" s="21">
        <v>3688</v>
      </c>
      <c r="D18" s="21">
        <v>1261</v>
      </c>
      <c r="E18" s="21">
        <v>876</v>
      </c>
      <c r="F18" s="43">
        <v>17986</v>
      </c>
      <c r="G18" s="43">
        <v>1300</v>
      </c>
      <c r="H18" s="43">
        <v>750</v>
      </c>
      <c r="I18" s="43">
        <v>450</v>
      </c>
      <c r="J18" s="43">
        <v>450</v>
      </c>
      <c r="K18" s="43">
        <v>450</v>
      </c>
      <c r="L18" s="45">
        <v>450</v>
      </c>
    </row>
    <row r="19" spans="1:12" ht="13.5" thickBot="1">
      <c r="A19" s="9" t="s">
        <v>4</v>
      </c>
      <c r="B19" s="18">
        <f>SUM(B17:B18)</f>
        <v>29358</v>
      </c>
      <c r="C19" s="18">
        <f>SUM(C17:C18)</f>
        <v>15709</v>
      </c>
      <c r="D19" s="18">
        <f>SUM(D17:D18)</f>
        <v>11493</v>
      </c>
      <c r="E19" s="18">
        <f aca="true" t="shared" si="2" ref="E19:L19">SUM(E17:E18)</f>
        <v>10649</v>
      </c>
      <c r="F19" s="1">
        <f t="shared" si="2"/>
        <v>32170</v>
      </c>
      <c r="G19" s="1">
        <f t="shared" si="2"/>
        <v>14847</v>
      </c>
      <c r="H19" s="1">
        <f t="shared" si="2"/>
        <v>14899</v>
      </c>
      <c r="I19" s="1">
        <f t="shared" si="2"/>
        <v>9119</v>
      </c>
      <c r="J19" s="1">
        <f t="shared" si="2"/>
        <v>9147</v>
      </c>
      <c r="K19" s="1">
        <f t="shared" si="2"/>
        <v>9182</v>
      </c>
      <c r="L19" s="12">
        <f t="shared" si="2"/>
        <v>9198</v>
      </c>
    </row>
    <row r="20" spans="1:12" ht="13.5" thickBot="1">
      <c r="A20" s="7"/>
      <c r="B20" s="19"/>
      <c r="C20" s="19"/>
      <c r="D20" s="19"/>
      <c r="E20" s="19"/>
      <c r="F20" s="5"/>
      <c r="G20" s="5"/>
      <c r="H20" s="5"/>
      <c r="I20" s="5"/>
      <c r="J20" s="5"/>
      <c r="K20" s="5"/>
      <c r="L20" s="11"/>
    </row>
    <row r="21" spans="1:12" ht="13.5" thickBot="1">
      <c r="A21" s="6" t="s">
        <v>5</v>
      </c>
      <c r="B21" s="22">
        <f>B15-B19</f>
        <v>4357</v>
      </c>
      <c r="C21" s="22">
        <f>C15-C19</f>
        <v>-3334</v>
      </c>
      <c r="D21" s="22">
        <f>D15-D19</f>
        <v>1919</v>
      </c>
      <c r="E21" s="22">
        <f aca="true" t="shared" si="3" ref="E21:L21">E15-E19</f>
        <v>11725</v>
      </c>
      <c r="F21" s="2">
        <f t="shared" si="3"/>
        <v>19147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8">
        <f t="shared" si="3"/>
        <v>0</v>
      </c>
    </row>
    <row r="22" spans="1:12" ht="12.75">
      <c r="A22" s="7"/>
      <c r="B22" s="19"/>
      <c r="C22" s="19"/>
      <c r="D22" s="19"/>
      <c r="E22" s="19"/>
      <c r="F22" s="37"/>
      <c r="G22" s="37"/>
      <c r="H22" s="37"/>
      <c r="I22" s="37"/>
      <c r="J22" s="37"/>
      <c r="K22" s="37"/>
      <c r="L22" s="38"/>
    </row>
    <row r="23" spans="1:12" ht="12.75">
      <c r="A23" s="32"/>
      <c r="B23" s="31"/>
      <c r="C23" s="31"/>
      <c r="D23" s="31"/>
      <c r="E23" s="31"/>
      <c r="F23" s="39"/>
      <c r="G23" s="39"/>
      <c r="H23" s="39"/>
      <c r="I23" s="39"/>
      <c r="J23" s="39"/>
      <c r="K23" s="39"/>
      <c r="L23" s="40"/>
    </row>
    <row r="24" spans="1:12" ht="12.75">
      <c r="A24" s="25" t="s">
        <v>21</v>
      </c>
      <c r="B24" s="26"/>
      <c r="C24" s="26"/>
      <c r="D24" s="26"/>
      <c r="E24" s="26"/>
      <c r="F24" s="27"/>
      <c r="G24" s="27"/>
      <c r="H24" s="27"/>
      <c r="I24" s="27"/>
      <c r="J24" s="27"/>
      <c r="K24" s="27"/>
      <c r="L24" s="46"/>
    </row>
    <row r="25" spans="1:12" ht="12.75">
      <c r="A25" s="25" t="s">
        <v>20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46"/>
    </row>
    <row r="26" spans="1:12" ht="13.5" thickBot="1">
      <c r="A26" s="41" t="s">
        <v>16</v>
      </c>
      <c r="B26" s="48"/>
      <c r="C26" s="48"/>
      <c r="D26" s="48"/>
      <c r="E26" s="48"/>
      <c r="F26" s="53"/>
      <c r="G26" s="53"/>
      <c r="H26" s="53"/>
      <c r="I26" s="53"/>
      <c r="J26" s="53"/>
      <c r="K26" s="53"/>
      <c r="L26" s="54"/>
    </row>
    <row r="28" ht="12.75">
      <c r="A28" s="24" t="s">
        <v>26</v>
      </c>
    </row>
    <row r="29" ht="12.75">
      <c r="A29" s="24" t="s">
        <v>27</v>
      </c>
    </row>
    <row r="30" ht="12.75">
      <c r="A30" s="24"/>
    </row>
    <row r="31" ht="12.75">
      <c r="A31" s="24"/>
    </row>
    <row r="33" spans="1:7" ht="12.75">
      <c r="A33" s="47" t="s">
        <v>31</v>
      </c>
      <c r="B33" s="47"/>
      <c r="C33" s="47"/>
      <c r="D33" s="47"/>
      <c r="E33" s="47"/>
      <c r="F33" s="47"/>
      <c r="G33" s="47"/>
    </row>
    <row r="35" spans="1:4" ht="19.5" customHeight="1">
      <c r="A35" s="51" t="s">
        <v>28</v>
      </c>
      <c r="B35" s="57" t="s">
        <v>35</v>
      </c>
      <c r="C35" s="55"/>
      <c r="D35" s="55"/>
    </row>
    <row r="36" spans="1:4" ht="15.75" customHeight="1">
      <c r="A36" s="51" t="s">
        <v>29</v>
      </c>
      <c r="B36" s="56">
        <v>283911645</v>
      </c>
      <c r="C36" s="55"/>
      <c r="D36" s="55"/>
    </row>
    <row r="37" spans="1:4" ht="18" customHeight="1">
      <c r="A37" s="52" t="s">
        <v>30</v>
      </c>
      <c r="B37" s="55"/>
      <c r="C37" s="55"/>
      <c r="D37" s="55"/>
    </row>
  </sheetData>
  <sheetProtection/>
  <mergeCells count="3">
    <mergeCell ref="B35:D35"/>
    <mergeCell ref="B36:D36"/>
    <mergeCell ref="B37:D37"/>
  </mergeCells>
  <hyperlinks>
    <hyperlink ref="B35" r:id="rId1" display="michaela.koukolickova@brezineves.cz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lastPrinted>2016-01-19T13:33:18Z</cp:lastPrinted>
  <dcterms:created xsi:type="dcterms:W3CDTF">2001-09-10T07:50:34Z</dcterms:created>
  <dcterms:modified xsi:type="dcterms:W3CDTF">2016-01-19T14:58:31Z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